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Marie.LeSolliec\Downloads\"/>
    </mc:Choice>
  </mc:AlternateContent>
  <xr:revisionPtr revIDLastSave="0" documentId="13_ncr:1_{C89522BD-9F11-424B-9CD9-BB279756EBD1}" xr6:coauthVersionLast="47" xr6:coauthVersionMax="47" xr10:uidLastSave="{00000000-0000-0000-0000-000000000000}"/>
  <bookViews>
    <workbookView xWindow="-120" yWindow="-120" windowWidth="29040" windowHeight="15840" activeTab="1" xr2:uid="{B02CD24F-E5F5-419E-BB02-115920BE3ED5}"/>
  </bookViews>
  <sheets>
    <sheet name="Notes" sheetId="2" r:id="rId1"/>
    <sheet name="Budget" sheetId="1" r:id="rId2"/>
    <sheet name="Data" sheetId="3" state="hidden" r:id="rId3"/>
  </sheets>
  <definedNames>
    <definedName name="_Hlk37859418" localSheetId="0">Notes!$B$11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0" i="1" l="1"/>
  <c r="I41" i="1"/>
  <c r="I42" i="1"/>
  <c r="I43" i="1"/>
  <c r="I44" i="1"/>
  <c r="I45" i="1"/>
  <c r="I46" i="1"/>
  <c r="I47" i="1"/>
  <c r="I48" i="1"/>
  <c r="I49" i="1"/>
  <c r="I50" i="1"/>
  <c r="I51" i="1"/>
  <c r="I52" i="1"/>
  <c r="I53" i="1"/>
  <c r="I39" i="1"/>
  <c r="D28" i="1"/>
  <c r="C34" i="1" s="1"/>
  <c r="F2" i="3" s="1"/>
  <c r="E23" i="1"/>
  <c r="E24" i="1"/>
  <c r="E25" i="1"/>
  <c r="E26" i="1"/>
  <c r="E27" i="1"/>
  <c r="C69" i="1"/>
  <c r="C17" i="1" s="1"/>
  <c r="A2" i="3"/>
  <c r="B2" i="3"/>
  <c r="H2" i="3" l="1"/>
  <c r="E28" i="1"/>
  <c r="C33" i="1" s="1"/>
  <c r="E2" i="3" s="1"/>
  <c r="K2" i="3" s="1"/>
  <c r="D2" i="3"/>
  <c r="I54" i="1"/>
  <c r="C16" i="1" s="1"/>
  <c r="C35" i="1" l="1"/>
  <c r="C15" i="1" s="1"/>
  <c r="C18" i="1" s="1"/>
  <c r="C2" i="3" s="1"/>
  <c r="G2" i="3"/>
  <c r="I2" i="3" s="1"/>
  <c r="J2" i="3"/>
  <c r="L2" i="3" l="1"/>
</calcChain>
</file>

<file path=xl/sharedStrings.xml><?xml version="1.0" encoding="utf-8"?>
<sst xmlns="http://schemas.openxmlformats.org/spreadsheetml/2006/main" count="58" uniqueCount="53">
  <si>
    <t>Voucher Costs</t>
  </si>
  <si>
    <t>Type of voucher e.g. family/single person/winter</t>
  </si>
  <si>
    <t>No. of vouchers</t>
  </si>
  <si>
    <t>Value per voucher (£)</t>
  </si>
  <si>
    <t>Total value of vouchers (£)</t>
  </si>
  <si>
    <t>Totals</t>
  </si>
  <si>
    <t xml:space="preserve">Summary Table </t>
  </si>
  <si>
    <t>Cost</t>
  </si>
  <si>
    <t>Total voucher cost</t>
  </si>
  <si>
    <t>Total voucher provider administration cost</t>
  </si>
  <si>
    <t>Other Costs</t>
  </si>
  <si>
    <t>Total</t>
  </si>
  <si>
    <t>Cost(£)</t>
  </si>
  <si>
    <t>Summary</t>
  </si>
  <si>
    <t>Staff Costs</t>
  </si>
  <si>
    <t>Grant Requested</t>
  </si>
  <si>
    <t>Total Grant Requested</t>
  </si>
  <si>
    <t>Grant Request Breakdown</t>
  </si>
  <si>
    <t>Job Title</t>
  </si>
  <si>
    <t>Tasks/Deliverables</t>
  </si>
  <si>
    <t>Overhead (capped at 25%)</t>
  </si>
  <si>
    <t>Days Worked</t>
  </si>
  <si>
    <t>Total (£)</t>
  </si>
  <si>
    <t>Item</t>
  </si>
  <si>
    <t>Please complete the budget spreadsheet accurately. Note the following:</t>
  </si>
  <si>
    <t>Project Budget Notes</t>
  </si>
  <si>
    <t>Voucher &amp; Voucher Provider Admin Costs</t>
  </si>
  <si>
    <t>Organisation</t>
  </si>
  <si>
    <t>Full Name</t>
  </si>
  <si>
    <t xml:space="preserve">The minimum grant request is £1,000,000 and the maximum is £5,000,000, this should include all costs (including voucher, voucher provider administration, staff and other costs). </t>
  </si>
  <si>
    <t xml:space="preserve">The budget should be based on the actual costs needed to deliver this project successfully as only genuine project costs with supporting evidence will be funded. </t>
  </si>
  <si>
    <t>Costs must exclude any reclaimable VAT.</t>
  </si>
  <si>
    <r>
      <rPr>
        <sz val="11"/>
        <color theme="1"/>
        <rFont val="Poppins SemiBold"/>
      </rPr>
      <t>Voucher Costs</t>
    </r>
    <r>
      <rPr>
        <sz val="11"/>
        <color theme="1"/>
        <rFont val="Poppins"/>
      </rPr>
      <t xml:space="preserve"> – Voucher values and voucher provider administration costs should be presented separately in this section. The number of vouchers you plan to issue must be achievable and reasonable considering your organisation’s reach and the staff resource assigned to the project. </t>
    </r>
  </si>
  <si>
    <t>Day Rate (£)</t>
  </si>
  <si>
    <t>No. vouchers</t>
  </si>
  <si>
    <t>Vouchers (£)</t>
  </si>
  <si>
    <t>Voucher admin (£)</t>
  </si>
  <si>
    <t>Staff (£)</t>
  </si>
  <si>
    <t>Other (£)</t>
  </si>
  <si>
    <t>Applicant name</t>
  </si>
  <si>
    <t>Charity/Company/Reg No.</t>
  </si>
  <si>
    <r>
      <t xml:space="preserve">Voucher provider administration cost </t>
    </r>
    <r>
      <rPr>
        <b/>
        <sz val="10"/>
        <color theme="1"/>
        <rFont val="Poppins"/>
      </rPr>
      <t xml:space="preserve">per voucher </t>
    </r>
    <r>
      <rPr>
        <sz val="10"/>
        <color theme="1"/>
        <rFont val="Poppins"/>
      </rPr>
      <t xml:space="preserve">(£)                                                        </t>
    </r>
    <r>
      <rPr>
        <sz val="8"/>
        <color theme="1"/>
        <rFont val="Poppins"/>
      </rPr>
      <t>(including non-reclaimable VAT)</t>
    </r>
  </si>
  <si>
    <t>Reg no.</t>
  </si>
  <si>
    <t>Total request (£)</t>
  </si>
  <si>
    <t>Date completed</t>
  </si>
  <si>
    <t>Total cost per voucher (£)</t>
  </si>
  <si>
    <t>Cost per voucher excl. staff/other(£)</t>
  </si>
  <si>
    <t>Admin cost as % Vouchers£</t>
  </si>
  <si>
    <t>Additional cost as % Vouchers£</t>
  </si>
  <si>
    <t>Only input information into cells coloured light blue</t>
  </si>
  <si>
    <r>
      <rPr>
        <sz val="11"/>
        <color theme="1"/>
        <rFont val="Poppins SemiBold"/>
      </rPr>
      <t xml:space="preserve"> Other costs</t>
    </r>
    <r>
      <rPr>
        <sz val="11"/>
        <color theme="1"/>
        <rFont val="Poppins"/>
      </rPr>
      <t xml:space="preserve"> – All costs must be directly related to meeting the fund’s aims by safely distributing fuel vouchers. </t>
    </r>
  </si>
  <si>
    <r>
      <rPr>
        <sz val="11"/>
        <color theme="1"/>
        <rFont val="Poppins SemiBold"/>
      </rPr>
      <t>Staff costs</t>
    </r>
    <r>
      <rPr>
        <sz val="11"/>
        <color theme="1"/>
        <rFont val="Poppins"/>
      </rPr>
      <t xml:space="preserve"> – Only staff that are directly involved in managing and administering the Fuel Voucher Fund can be included in the budget. Please note that overhead costs include costs such as office rent, utilities, staff sickness pay and office supplies that are attributable to delivering the project. Please refer to the guidance document to ensure staff day rates are calculated correctly (Section 6.3, page 15).</t>
    </r>
  </si>
  <si>
    <t>Energy Redress Fuel Voucher Fund 
Application form: Step 6 - Project Budget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</si>
</sst>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_-* #,##0_-;\-* #,##0_-;_-* &quot;-&quot;??_-;_-@_-"/>
  </numFmts>
  <fonts count="16" x14ac:knownFonts="1">
    <font>
      <sz val="11"/>
      <color theme="1"/>
      <name val="Calibri"/>
      <family val="2"/>
      <scheme val="minor"/>
    </font>
    <font>
      <b/>
      <sz val="10"/>
      <color theme="1"/>
      <name val="Poppins"/>
    </font>
    <font>
      <sz val="10"/>
      <color theme="1"/>
      <name val="Poppins"/>
    </font>
    <font>
      <u/>
      <sz val="11"/>
      <color theme="10"/>
      <name val="Calibri"/>
      <family val="2"/>
      <scheme val="minor"/>
    </font>
    <font>
      <sz val="11"/>
      <color theme="1"/>
      <name val="Poppins SemiBold"/>
    </font>
    <font>
      <b/>
      <sz val="10"/>
      <color theme="1"/>
      <name val="Poppins SemiBold"/>
    </font>
    <font>
      <b/>
      <sz val="10"/>
      <name val="Poppins SemiBold"/>
    </font>
    <font>
      <sz val="16"/>
      <color rgb="FF000000"/>
      <name val="Poppins SemiBold"/>
    </font>
    <font>
      <b/>
      <sz val="12"/>
      <color theme="1"/>
      <name val="Poppins SemiBold"/>
    </font>
    <font>
      <b/>
      <sz val="16"/>
      <color theme="1"/>
      <name val="Poppins SemiBold"/>
    </font>
    <font>
      <sz val="20"/>
      <color theme="1"/>
      <name val="Poppins SemiBold"/>
    </font>
    <font>
      <sz val="8"/>
      <color theme="1"/>
      <name val="Poppins"/>
    </font>
    <font>
      <sz val="11"/>
      <color theme="1"/>
      <name val="Calibri"/>
      <family val="2"/>
      <scheme val="minor"/>
    </font>
    <font>
      <sz val="11"/>
      <color theme="1"/>
      <name val="Poppins"/>
    </font>
    <font>
      <sz val="11"/>
      <color rgb="FF000000"/>
      <name val="Poppins"/>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xf numFmtId="0" fontId="3" fillId="0" borderId="0" applyNumberFormat="0" applyFill="0" applyBorder="0" applyAlignment="0" applyProtection="0"/>
    <xf numFmtId="9" fontId="12" fillId="0" borderId="0" applyFont="0" applyFill="0" applyBorder="0" applyAlignment="0" applyProtection="0"/>
    <xf numFmtId="43" fontId="12" fillId="0" borderId="0" applyFont="0" applyFill="0" applyBorder="0" applyAlignment="0" applyProtection="0"/>
  </cellStyleXfs>
  <cellXfs count="100">
    <xf numFmtId="0" fontId="0" fillId="0" borderId="0" xfId="0"/>
    <xf numFmtId="0" fontId="0" fillId="2" borderId="0" xfId="0" applyFill="1"/>
    <xf numFmtId="0" fontId="3" fillId="2" borderId="0" xfId="1" applyFill="1"/>
    <xf numFmtId="0" fontId="7" fillId="2" borderId="0" xfId="0" applyFont="1" applyFill="1" applyAlignment="1">
      <alignment horizontal="center" vertical="center"/>
    </xf>
    <xf numFmtId="0" fontId="7" fillId="2" borderId="0" xfId="0" applyFont="1" applyFill="1" applyAlignment="1">
      <alignment vertical="center"/>
    </xf>
    <xf numFmtId="0" fontId="2" fillId="3" borderId="9" xfId="0" applyFont="1" applyFill="1" applyBorder="1" applyProtection="1">
      <protection locked="0"/>
    </xf>
    <xf numFmtId="164" fontId="2" fillId="3" borderId="12" xfId="0" applyNumberFormat="1" applyFont="1" applyFill="1" applyBorder="1" applyProtection="1">
      <protection locked="0"/>
    </xf>
    <xf numFmtId="0" fontId="2" fillId="3" borderId="23" xfId="0" applyFont="1" applyFill="1" applyBorder="1" applyProtection="1">
      <protection locked="0"/>
    </xf>
    <xf numFmtId="164" fontId="2" fillId="3" borderId="24" xfId="0" applyNumberFormat="1" applyFont="1" applyFill="1" applyBorder="1" applyProtection="1">
      <protection locked="0"/>
    </xf>
    <xf numFmtId="0" fontId="2" fillId="3" borderId="10" xfId="0" applyFont="1" applyFill="1" applyBorder="1" applyProtection="1">
      <protection locked="0"/>
    </xf>
    <xf numFmtId="164" fontId="2" fillId="3" borderId="13" xfId="0" applyNumberFormat="1" applyFont="1" applyFill="1" applyBorder="1" applyProtection="1">
      <protection locked="0"/>
    </xf>
    <xf numFmtId="0" fontId="2" fillId="3" borderId="26" xfId="0" applyFont="1" applyFill="1" applyBorder="1" applyProtection="1">
      <protection locked="0"/>
    </xf>
    <xf numFmtId="164" fontId="2" fillId="3" borderId="27" xfId="0" applyNumberFormat="1" applyFont="1" applyFill="1" applyBorder="1" applyProtection="1">
      <protection locked="0"/>
    </xf>
    <xf numFmtId="0" fontId="2" fillId="3" borderId="11" xfId="0" applyFont="1" applyFill="1" applyBorder="1" applyProtection="1">
      <protection locked="0"/>
    </xf>
    <xf numFmtId="164" fontId="2" fillId="3" borderId="14" xfId="0" applyNumberFormat="1" applyFont="1" applyFill="1" applyBorder="1" applyProtection="1">
      <protection locked="0"/>
    </xf>
    <xf numFmtId="164" fontId="1" fillId="3" borderId="1" xfId="0" applyNumberFormat="1" applyFont="1" applyFill="1" applyBorder="1" applyProtection="1">
      <protection locked="0"/>
    </xf>
    <xf numFmtId="0" fontId="2" fillId="3" borderId="12" xfId="0" applyFont="1" applyFill="1" applyBorder="1" applyProtection="1">
      <protection locked="0"/>
    </xf>
    <xf numFmtId="9" fontId="2" fillId="3" borderId="12" xfId="2" applyFont="1" applyFill="1" applyBorder="1" applyProtection="1">
      <protection locked="0"/>
    </xf>
    <xf numFmtId="164" fontId="2" fillId="3" borderId="9" xfId="0" applyNumberFormat="1" applyFont="1" applyFill="1" applyBorder="1" applyProtection="1">
      <protection locked="0"/>
    </xf>
    <xf numFmtId="0" fontId="2" fillId="3" borderId="24" xfId="0" applyFont="1" applyFill="1" applyBorder="1" applyProtection="1">
      <protection locked="0"/>
    </xf>
    <xf numFmtId="9" fontId="2" fillId="3" borderId="24" xfId="2" applyFont="1" applyFill="1" applyBorder="1" applyProtection="1">
      <protection locked="0"/>
    </xf>
    <xf numFmtId="164" fontId="2" fillId="3" borderId="23" xfId="0" applyNumberFormat="1" applyFont="1" applyFill="1" applyBorder="1" applyProtection="1">
      <protection locked="0"/>
    </xf>
    <xf numFmtId="0" fontId="2" fillId="3" borderId="13" xfId="0" applyFont="1" applyFill="1" applyBorder="1" applyProtection="1">
      <protection locked="0"/>
    </xf>
    <xf numFmtId="164" fontId="2" fillId="3" borderId="10" xfId="0" applyNumberFormat="1" applyFont="1" applyFill="1" applyBorder="1" applyProtection="1">
      <protection locked="0"/>
    </xf>
    <xf numFmtId="9" fontId="2" fillId="3" borderId="13" xfId="2" applyFont="1" applyFill="1" applyBorder="1" applyProtection="1">
      <protection locked="0"/>
    </xf>
    <xf numFmtId="0" fontId="2" fillId="3" borderId="14" xfId="0" applyFont="1" applyFill="1" applyBorder="1" applyProtection="1">
      <protection locked="0"/>
    </xf>
    <xf numFmtId="9" fontId="2" fillId="3" borderId="14" xfId="2" applyFont="1" applyFill="1" applyBorder="1" applyProtection="1">
      <protection locked="0"/>
    </xf>
    <xf numFmtId="164" fontId="2" fillId="3" borderId="11" xfId="0" applyNumberFormat="1" applyFont="1" applyFill="1" applyBorder="1" applyProtection="1">
      <protection locked="0"/>
    </xf>
    <xf numFmtId="0" fontId="2" fillId="3" borderId="20" xfId="0" applyFont="1" applyFill="1" applyBorder="1" applyProtection="1">
      <protection locked="0"/>
    </xf>
    <xf numFmtId="0" fontId="2" fillId="3" borderId="25" xfId="0" applyFont="1" applyFill="1" applyBorder="1" applyProtection="1">
      <protection locked="0"/>
    </xf>
    <xf numFmtId="0" fontId="2" fillId="3" borderId="21" xfId="0" applyFont="1" applyFill="1" applyBorder="1" applyProtection="1">
      <protection locked="0"/>
    </xf>
    <xf numFmtId="0" fontId="2" fillId="3" borderId="22" xfId="0" applyFont="1" applyFill="1" applyBorder="1" applyProtection="1">
      <protection locked="0"/>
    </xf>
    <xf numFmtId="0" fontId="2" fillId="2" borderId="5" xfId="0" applyFont="1" applyFill="1" applyBorder="1"/>
    <xf numFmtId="164" fontId="2" fillId="2" borderId="5" xfId="0" applyNumberFormat="1" applyFont="1" applyFill="1" applyBorder="1"/>
    <xf numFmtId="0" fontId="1" fillId="2" borderId="0" xfId="0" applyFont="1" applyFill="1"/>
    <xf numFmtId="0" fontId="1" fillId="2" borderId="1" xfId="0" applyFont="1" applyFill="1" applyBorder="1"/>
    <xf numFmtId="164" fontId="1" fillId="2" borderId="5" xfId="0" applyNumberFormat="1" applyFont="1" applyFill="1" applyBorder="1"/>
    <xf numFmtId="0" fontId="8" fillId="2" borderId="0" xfId="0" applyFont="1" applyFill="1"/>
    <xf numFmtId="0" fontId="4" fillId="2" borderId="0" xfId="0" applyFont="1" applyFill="1"/>
    <xf numFmtId="0" fontId="2" fillId="2" borderId="6" xfId="0" applyFont="1" applyFill="1" applyBorder="1"/>
    <xf numFmtId="164" fontId="2" fillId="2" borderId="9" xfId="0" applyNumberFormat="1" applyFont="1" applyFill="1" applyBorder="1"/>
    <xf numFmtId="164" fontId="2" fillId="2" borderId="23" xfId="0" applyNumberFormat="1" applyFont="1" applyFill="1" applyBorder="1"/>
    <xf numFmtId="164" fontId="2" fillId="2" borderId="10" xfId="0" applyNumberFormat="1" applyFont="1" applyFill="1" applyBorder="1"/>
    <xf numFmtId="164" fontId="2" fillId="2" borderId="11" xfId="0" applyNumberFormat="1" applyFont="1" applyFill="1" applyBorder="1"/>
    <xf numFmtId="0" fontId="2" fillId="2" borderId="0" xfId="0" applyFont="1" applyFill="1"/>
    <xf numFmtId="0" fontId="2" fillId="2" borderId="7" xfId="0" applyFont="1" applyFill="1" applyBorder="1"/>
    <xf numFmtId="0" fontId="2" fillId="2" borderId="20" xfId="0" applyFont="1" applyFill="1" applyBorder="1"/>
    <xf numFmtId="0" fontId="2" fillId="2" borderId="22" xfId="0" applyFont="1" applyFill="1" applyBorder="1"/>
    <xf numFmtId="0" fontId="1" fillId="2" borderId="5" xfId="0" applyFont="1" applyFill="1" applyBorder="1" applyAlignment="1">
      <alignment horizontal="right"/>
    </xf>
    <xf numFmtId="0" fontId="5" fillId="2" borderId="6" xfId="0" applyFont="1" applyFill="1" applyBorder="1"/>
    <xf numFmtId="0" fontId="5" fillId="2" borderId="19" xfId="0" applyFont="1" applyFill="1" applyBorder="1"/>
    <xf numFmtId="0" fontId="5" fillId="2" borderId="1" xfId="0" applyFont="1" applyFill="1" applyBorder="1"/>
    <xf numFmtId="0" fontId="2" fillId="2" borderId="1" xfId="0" applyFont="1" applyFill="1" applyBorder="1" applyAlignment="1">
      <alignment wrapText="1"/>
    </xf>
    <xf numFmtId="0" fontId="1" fillId="2" borderId="5" xfId="0" applyFont="1" applyFill="1" applyBorder="1"/>
    <xf numFmtId="0" fontId="1" fillId="2" borderId="15" xfId="0" applyFont="1" applyFill="1" applyBorder="1"/>
    <xf numFmtId="164" fontId="1" fillId="2" borderId="3" xfId="0" applyNumberFormat="1" applyFont="1" applyFill="1" applyBorder="1"/>
    <xf numFmtId="164" fontId="2" fillId="2" borderId="17" xfId="0" applyNumberFormat="1" applyFont="1" applyFill="1" applyBorder="1"/>
    <xf numFmtId="164" fontId="2" fillId="2" borderId="28" xfId="0" applyNumberFormat="1" applyFont="1" applyFill="1" applyBorder="1"/>
    <xf numFmtId="164" fontId="2" fillId="2" borderId="18" xfId="0" applyNumberFormat="1" applyFont="1" applyFill="1" applyBorder="1"/>
    <xf numFmtId="164" fontId="2" fillId="2" borderId="29" xfId="0" applyNumberFormat="1" applyFont="1" applyFill="1" applyBorder="1"/>
    <xf numFmtId="164" fontId="2" fillId="2" borderId="16" xfId="0" applyNumberFormat="1" applyFont="1" applyFill="1" applyBorder="1"/>
    <xf numFmtId="0" fontId="5" fillId="2" borderId="2" xfId="0" applyFont="1" applyFill="1" applyBorder="1"/>
    <xf numFmtId="0" fontId="2" fillId="2" borderId="1" xfId="0" applyFont="1" applyFill="1" applyBorder="1"/>
    <xf numFmtId="164" fontId="2" fillId="2" borderId="2" xfId="0" applyNumberFormat="1" applyFont="1" applyFill="1" applyBorder="1"/>
    <xf numFmtId="164" fontId="2" fillId="2" borderId="3" xfId="0" applyNumberFormat="1" applyFont="1" applyFill="1" applyBorder="1"/>
    <xf numFmtId="0" fontId="5" fillId="2" borderId="4" xfId="0" applyFont="1" applyFill="1" applyBorder="1"/>
    <xf numFmtId="164" fontId="2" fillId="2" borderId="1" xfId="0" applyNumberFormat="1" applyFont="1" applyFill="1" applyBorder="1"/>
    <xf numFmtId="0" fontId="6" fillId="2" borderId="8" xfId="0" applyFont="1" applyFill="1" applyBorder="1" applyAlignment="1">
      <alignment vertical="center" wrapText="1"/>
    </xf>
    <xf numFmtId="0" fontId="6" fillId="2" borderId="6" xfId="0" applyFont="1" applyFill="1" applyBorder="1" applyAlignment="1">
      <alignment vertical="center" wrapText="1"/>
    </xf>
    <xf numFmtId="0" fontId="6" fillId="2" borderId="1" xfId="0" applyFont="1" applyFill="1" applyBorder="1" applyAlignment="1">
      <alignment vertical="center" wrapText="1"/>
    </xf>
    <xf numFmtId="0" fontId="6" fillId="2" borderId="7" xfId="0" applyFont="1" applyFill="1" applyBorder="1" applyAlignment="1">
      <alignment vertical="center" wrapText="1"/>
    </xf>
    <xf numFmtId="0" fontId="14" fillId="2" borderId="0" xfId="0" applyFont="1" applyFill="1" applyAlignment="1">
      <alignment vertical="center"/>
    </xf>
    <xf numFmtId="0" fontId="13" fillId="2" borderId="0" xfId="0" applyFont="1" applyFill="1" applyAlignment="1">
      <alignment wrapText="1"/>
    </xf>
    <xf numFmtId="0" fontId="4" fillId="2" borderId="0" xfId="0" applyFont="1" applyFill="1" applyAlignment="1">
      <alignment wrapText="1"/>
    </xf>
    <xf numFmtId="0" fontId="4" fillId="3" borderId="0" xfId="0" applyFont="1" applyFill="1" applyAlignment="1">
      <alignment wrapText="1"/>
    </xf>
    <xf numFmtId="0" fontId="15" fillId="0" borderId="0" xfId="0" applyFont="1"/>
    <xf numFmtId="164" fontId="0" fillId="0" borderId="0" xfId="0" applyNumberFormat="1"/>
    <xf numFmtId="164" fontId="0" fillId="5" borderId="0" xfId="0" applyNumberFormat="1" applyFill="1"/>
    <xf numFmtId="49" fontId="0" fillId="0" borderId="0" xfId="0" applyNumberFormat="1"/>
    <xf numFmtId="165" fontId="2" fillId="3" borderId="23" xfId="3" applyNumberFormat="1" applyFont="1" applyFill="1" applyBorder="1" applyProtection="1">
      <protection locked="0"/>
    </xf>
    <xf numFmtId="165" fontId="2" fillId="3" borderId="10" xfId="3" applyNumberFormat="1" applyFont="1" applyFill="1" applyBorder="1" applyProtection="1">
      <protection locked="0"/>
    </xf>
    <xf numFmtId="165" fontId="2" fillId="3" borderId="26" xfId="3" applyNumberFormat="1" applyFont="1" applyFill="1" applyBorder="1" applyProtection="1">
      <protection locked="0"/>
    </xf>
    <xf numFmtId="165" fontId="2" fillId="3" borderId="11" xfId="3" applyNumberFormat="1" applyFont="1" applyFill="1" applyBorder="1" applyProtection="1">
      <protection locked="0"/>
    </xf>
    <xf numFmtId="165" fontId="2" fillId="2" borderId="5" xfId="3" applyNumberFormat="1" applyFont="1" applyFill="1" applyBorder="1"/>
    <xf numFmtId="165" fontId="0" fillId="0" borderId="0" xfId="3" applyNumberFormat="1" applyFont="1"/>
    <xf numFmtId="0" fontId="15" fillId="0" borderId="0" xfId="0" applyFont="1" applyAlignment="1">
      <alignment wrapText="1"/>
    </xf>
    <xf numFmtId="164" fontId="0" fillId="0" borderId="0" xfId="3" applyNumberFormat="1" applyFont="1"/>
    <xf numFmtId="0" fontId="1" fillId="2" borderId="1" xfId="0" applyFont="1" applyFill="1" applyBorder="1" applyAlignment="1">
      <alignment horizontal="left" vertical="center"/>
    </xf>
    <xf numFmtId="0" fontId="1" fillId="2" borderId="1" xfId="0" applyFont="1" applyFill="1" applyBorder="1" applyAlignment="1">
      <alignment vertical="center" wrapText="1"/>
    </xf>
    <xf numFmtId="9" fontId="0" fillId="4" borderId="0" xfId="2" applyFont="1" applyFill="1"/>
    <xf numFmtId="164" fontId="0" fillId="6" borderId="0" xfId="0" applyNumberFormat="1" applyFill="1"/>
    <xf numFmtId="0" fontId="10" fillId="2" borderId="0" xfId="0" applyFont="1" applyFill="1" applyAlignment="1">
      <alignment horizontal="center" wrapText="1"/>
    </xf>
    <xf numFmtId="0" fontId="10" fillId="2" borderId="0" xfId="0" applyFont="1" applyFill="1" applyAlignment="1">
      <alignment horizontal="center"/>
    </xf>
    <xf numFmtId="0" fontId="9" fillId="2" borderId="0" xfId="0" applyFont="1" applyFill="1" applyAlignment="1">
      <alignment horizontal="center"/>
    </xf>
    <xf numFmtId="0" fontId="2" fillId="3" borderId="8"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left" vertical="center"/>
      <protection locked="0"/>
    </xf>
    <xf numFmtId="14" fontId="2" fillId="3" borderId="4" xfId="0" applyNumberFormat="1" applyFont="1" applyFill="1" applyBorder="1" applyAlignment="1" applyProtection="1">
      <alignment horizontal="left" vertical="center"/>
      <protection locked="0"/>
    </xf>
    <xf numFmtId="14" fontId="2" fillId="3" borderId="2" xfId="0" applyNumberFormat="1" applyFont="1" applyFill="1" applyBorder="1" applyAlignment="1" applyProtection="1">
      <alignment horizontal="left" vertical="center"/>
      <protection locked="0"/>
    </xf>
  </cellXfs>
  <cellStyles count="4">
    <cellStyle name="Comma" xfId="3" builtinId="3"/>
    <cellStyle name="Hyperlink" xfId="1" builtinId="8"/>
    <cellStyle name="Normal" xfId="0" builtinId="0"/>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0</xdr:colOff>
      <xdr:row>9</xdr:row>
      <xdr:rowOff>44578</xdr:rowOff>
    </xdr:to>
    <xdr:pic>
      <xdr:nvPicPr>
        <xdr:cNvPr id="2" name="Picture 1">
          <a:extLst>
            <a:ext uri="{FF2B5EF4-FFF2-40B4-BE49-F238E27FC236}">
              <a16:creationId xmlns:a16="http://schemas.microsoft.com/office/drawing/2014/main" id="{3D9D4B1B-09D1-4D0A-B5EC-C5C9AD0C6F09}"/>
            </a:ext>
          </a:extLst>
        </xdr:cNvPr>
        <xdr:cNvPicPr>
          <a:picLocks noChangeAspect="1"/>
        </xdr:cNvPicPr>
      </xdr:nvPicPr>
      <xdr:blipFill>
        <a:blip xmlns:r="http://schemas.openxmlformats.org/officeDocument/2006/relationships" r:embed="rId1"/>
        <a:stretch>
          <a:fillRect/>
        </a:stretch>
      </xdr:blipFill>
      <xdr:spPr>
        <a:xfrm>
          <a:off x="0" y="0"/>
          <a:ext cx="6410325" cy="17622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249091</xdr:colOff>
      <xdr:row>10</xdr:row>
      <xdr:rowOff>846817</xdr:rowOff>
    </xdr:to>
    <xdr:pic>
      <xdr:nvPicPr>
        <xdr:cNvPr id="2" name="Picture 1">
          <a:extLst>
            <a:ext uri="{FF2B5EF4-FFF2-40B4-BE49-F238E27FC236}">
              <a16:creationId xmlns:a16="http://schemas.microsoft.com/office/drawing/2014/main" id="{474F2AA8-AEE2-4F83-B4B3-E4F80568128E}"/>
            </a:ext>
          </a:extLst>
        </xdr:cNvPr>
        <xdr:cNvPicPr>
          <a:picLocks noChangeAspect="1"/>
        </xdr:cNvPicPr>
      </xdr:nvPicPr>
      <xdr:blipFill>
        <a:blip xmlns:r="http://schemas.openxmlformats.org/officeDocument/2006/relationships" r:embed="rId1"/>
        <a:stretch>
          <a:fillRect/>
        </a:stretch>
      </xdr:blipFill>
      <xdr:spPr>
        <a:xfrm>
          <a:off x="0" y="0"/>
          <a:ext cx="10552873" cy="2618921"/>
        </a:xfrm>
        <a:prstGeom prst="rect">
          <a:avLst/>
        </a:prstGeom>
      </xdr:spPr>
    </xdr:pic>
    <xdr:clientData/>
  </xdr:twoCellAnchor>
</xdr:wsDr>
</file>

<file path=xl/theme/theme1.xml><?xml version="1.0" encoding="utf-8"?>
<a:theme xmlns:a="http://schemas.openxmlformats.org/drawingml/2006/main" name="Office Theme">
  <a:themeElements>
    <a:clrScheme name="EST colour palette 2020">
      <a:dk1>
        <a:sysClr val="windowText" lastClr="000000"/>
      </a:dk1>
      <a:lt1>
        <a:sysClr val="window" lastClr="FFFFFF"/>
      </a:lt1>
      <a:dk2>
        <a:srgbClr val="511E26"/>
      </a:dk2>
      <a:lt2>
        <a:srgbClr val="FFFFFF"/>
      </a:lt2>
      <a:accent1>
        <a:srgbClr val="65A346"/>
      </a:accent1>
      <a:accent2>
        <a:srgbClr val="FFAF0A"/>
      </a:accent2>
      <a:accent3>
        <a:srgbClr val="AADCE1"/>
      </a:accent3>
      <a:accent4>
        <a:srgbClr val="B7133A"/>
      </a:accent4>
      <a:accent5>
        <a:srgbClr val="15487A"/>
      </a:accent5>
      <a:accent6>
        <a:srgbClr val="909BA6"/>
      </a:accent6>
      <a:hlink>
        <a:srgbClr val="15487A"/>
      </a:hlink>
      <a:folHlink>
        <a:srgbClr val="B7133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40EF8-ED44-4219-9F42-681B3A79D2A7}">
  <dimension ref="B7:K20"/>
  <sheetViews>
    <sheetView zoomScale="80" zoomScaleNormal="80" workbookViewId="0">
      <selection activeCell="B14" sqref="B14"/>
    </sheetView>
  </sheetViews>
  <sheetFormatPr defaultColWidth="9.140625" defaultRowHeight="15" x14ac:dyDescent="0.25"/>
  <cols>
    <col min="1" max="1" width="2.28515625" style="1" customWidth="1"/>
    <col min="2" max="2" width="96.140625" style="1" customWidth="1"/>
    <col min="3" max="3" width="85" style="1" customWidth="1"/>
    <col min="4" max="4" width="10.5703125" style="1" customWidth="1"/>
    <col min="5" max="16384" width="9.140625" style="1"/>
  </cols>
  <sheetData>
    <row r="7" spans="2:11" x14ac:dyDescent="0.25">
      <c r="G7" s="2"/>
      <c r="H7" s="2"/>
    </row>
    <row r="8" spans="2:11" x14ac:dyDescent="0.25">
      <c r="G8" s="2"/>
      <c r="H8" s="2"/>
    </row>
    <row r="9" spans="2:11" x14ac:dyDescent="0.25">
      <c r="G9" s="2"/>
      <c r="H9" s="2"/>
    </row>
    <row r="11" spans="2:11" ht="30.75" x14ac:dyDescent="0.25">
      <c r="B11" s="3" t="s">
        <v>25</v>
      </c>
      <c r="C11" s="4"/>
      <c r="D11" s="4"/>
      <c r="E11" s="4"/>
      <c r="F11" s="4"/>
      <c r="G11" s="4"/>
      <c r="H11" s="4"/>
      <c r="I11" s="4"/>
      <c r="J11" s="4"/>
      <c r="K11" s="4"/>
    </row>
    <row r="12" spans="2:11" ht="21.75" x14ac:dyDescent="0.25">
      <c r="B12" s="71" t="s">
        <v>24</v>
      </c>
    </row>
    <row r="14" spans="2:11" ht="65.25" x14ac:dyDescent="0.6">
      <c r="B14" s="72" t="s">
        <v>29</v>
      </c>
    </row>
    <row r="15" spans="2:11" ht="87" x14ac:dyDescent="0.6">
      <c r="B15" s="72" t="s">
        <v>32</v>
      </c>
    </row>
    <row r="16" spans="2:11" ht="108.75" x14ac:dyDescent="0.6">
      <c r="B16" s="72" t="s">
        <v>51</v>
      </c>
    </row>
    <row r="17" spans="2:2" ht="43.5" x14ac:dyDescent="0.6">
      <c r="B17" s="72" t="s">
        <v>50</v>
      </c>
    </row>
    <row r="18" spans="2:2" ht="43.5" x14ac:dyDescent="0.6">
      <c r="B18" s="72" t="s">
        <v>30</v>
      </c>
    </row>
    <row r="19" spans="2:2" ht="21.75" x14ac:dyDescent="0.6">
      <c r="B19" s="73" t="s">
        <v>31</v>
      </c>
    </row>
    <row r="20" spans="2:2" ht="21.75" x14ac:dyDescent="0.6">
      <c r="B20" s="74" t="s">
        <v>49</v>
      </c>
    </row>
  </sheetData>
  <sheetProtection algorithmName="SHA-512" hashValue="RTQ9W/1klvyMBtyFKSTmeLcf/GwNS/+AxLrQwFcEWWmaE9Ut/NiqFSLcmepdeMAOQQWRfeTlzNzABCzm9Y0UqQ==" saltValue="YNXqsg886o72ATaKE+YapA=="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5A3E5-73EC-433A-A977-B9E60D0D6EF6}">
  <dimension ref="B11:I69"/>
  <sheetViews>
    <sheetView tabSelected="1" topLeftCell="A11" zoomScale="70" zoomScaleNormal="70" workbookViewId="0">
      <selection activeCell="S25" sqref="S25"/>
    </sheetView>
  </sheetViews>
  <sheetFormatPr defaultColWidth="9.140625" defaultRowHeight="15" x14ac:dyDescent="0.25"/>
  <cols>
    <col min="1" max="1" width="9.5703125" style="1" customWidth="1"/>
    <col min="2" max="2" width="39.85546875" style="1" customWidth="1"/>
    <col min="3" max="3" width="18.7109375" style="1" customWidth="1"/>
    <col min="4" max="4" width="22.85546875" style="1" customWidth="1"/>
    <col min="5" max="5" width="30" style="1" customWidth="1"/>
    <col min="6" max="6" width="26.7109375" style="1" customWidth="1"/>
    <col min="7" max="7" width="13.7109375" style="1" bestFit="1" customWidth="1"/>
    <col min="8" max="8" width="14.85546875" style="1" customWidth="1"/>
    <col min="9" max="9" width="13.7109375" style="1" customWidth="1"/>
    <col min="10" max="16384" width="9.140625" style="1"/>
  </cols>
  <sheetData>
    <row r="11" spans="2:8" ht="126" customHeight="1" x14ac:dyDescent="0.25">
      <c r="B11" s="91" t="s">
        <v>52</v>
      </c>
      <c r="C11" s="92"/>
      <c r="D11" s="92"/>
      <c r="E11" s="92"/>
      <c r="F11" s="92"/>
      <c r="G11" s="92"/>
      <c r="H11" s="92"/>
    </row>
    <row r="12" spans="2:8" x14ac:dyDescent="0.25">
      <c r="B12" s="92"/>
      <c r="C12" s="92"/>
      <c r="D12" s="92"/>
      <c r="E12" s="92"/>
      <c r="F12" s="92"/>
      <c r="G12" s="92"/>
      <c r="H12" s="92"/>
    </row>
    <row r="13" spans="2:8" ht="15.75" thickBot="1" x14ac:dyDescent="0.3"/>
    <row r="14" spans="2:8" ht="23.1" customHeight="1" thickBot="1" x14ac:dyDescent="0.6">
      <c r="B14" s="51" t="s">
        <v>13</v>
      </c>
      <c r="C14" s="61" t="s">
        <v>15</v>
      </c>
      <c r="E14" s="87" t="s">
        <v>39</v>
      </c>
      <c r="F14" s="94"/>
      <c r="G14" s="95"/>
    </row>
    <row r="15" spans="2:8" ht="32.450000000000003" customHeight="1" thickBot="1" x14ac:dyDescent="0.6">
      <c r="B15" s="62" t="s">
        <v>26</v>
      </c>
      <c r="C15" s="63">
        <f>C35</f>
        <v>0</v>
      </c>
      <c r="E15" s="88" t="s">
        <v>40</v>
      </c>
      <c r="F15" s="96"/>
      <c r="G15" s="97"/>
    </row>
    <row r="16" spans="2:8" ht="20.25" thickBot="1" x14ac:dyDescent="0.6">
      <c r="B16" s="62" t="s">
        <v>14</v>
      </c>
      <c r="C16" s="63">
        <f>I54</f>
        <v>0</v>
      </c>
      <c r="E16" s="88" t="s">
        <v>44</v>
      </c>
      <c r="F16" s="98"/>
      <c r="G16" s="99"/>
    </row>
    <row r="17" spans="2:8" ht="20.25" thickBot="1" x14ac:dyDescent="0.6">
      <c r="B17" s="32" t="s">
        <v>10</v>
      </c>
      <c r="C17" s="64">
        <f>C69</f>
        <v>0</v>
      </c>
    </row>
    <row r="18" spans="2:8" ht="20.25" thickBot="1" x14ac:dyDescent="0.6">
      <c r="B18" s="65" t="s">
        <v>16</v>
      </c>
      <c r="C18" s="66">
        <f>SUM(C15:C17)</f>
        <v>0</v>
      </c>
    </row>
    <row r="20" spans="2:8" ht="30.75" x14ac:dyDescent="0.85">
      <c r="B20" s="93" t="s">
        <v>17</v>
      </c>
      <c r="C20" s="93"/>
      <c r="D20" s="93"/>
      <c r="E20" s="93"/>
      <c r="F20" s="93"/>
      <c r="G20" s="93"/>
      <c r="H20" s="93"/>
    </row>
    <row r="21" spans="2:8" ht="24" thickBot="1" x14ac:dyDescent="0.7">
      <c r="B21" s="37" t="s">
        <v>0</v>
      </c>
      <c r="C21" s="44"/>
      <c r="D21" s="44"/>
      <c r="E21" s="44"/>
    </row>
    <row r="22" spans="2:8" ht="39.75" thickBot="1" x14ac:dyDescent="0.3">
      <c r="B22" s="67" t="s">
        <v>1</v>
      </c>
      <c r="C22" s="68" t="s">
        <v>3</v>
      </c>
      <c r="D22" s="69" t="s">
        <v>2</v>
      </c>
      <c r="E22" s="70" t="s">
        <v>4</v>
      </c>
    </row>
    <row r="23" spans="2:8" ht="19.5" x14ac:dyDescent="0.55000000000000004">
      <c r="B23" s="5"/>
      <c r="C23" s="6"/>
      <c r="D23" s="79"/>
      <c r="E23" s="60">
        <f>C23*D23</f>
        <v>0</v>
      </c>
    </row>
    <row r="24" spans="2:8" ht="19.5" x14ac:dyDescent="0.55000000000000004">
      <c r="B24" s="7"/>
      <c r="C24" s="8"/>
      <c r="D24" s="79"/>
      <c r="E24" s="59">
        <f t="shared" ref="E24:E27" si="0">C24*D24</f>
        <v>0</v>
      </c>
    </row>
    <row r="25" spans="2:8" ht="19.5" x14ac:dyDescent="0.55000000000000004">
      <c r="B25" s="9"/>
      <c r="C25" s="10"/>
      <c r="D25" s="80"/>
      <c r="E25" s="56">
        <f t="shared" si="0"/>
        <v>0</v>
      </c>
    </row>
    <row r="26" spans="2:8" ht="19.5" x14ac:dyDescent="0.55000000000000004">
      <c r="B26" s="11"/>
      <c r="C26" s="12"/>
      <c r="D26" s="81"/>
      <c r="E26" s="57">
        <f t="shared" si="0"/>
        <v>0</v>
      </c>
    </row>
    <row r="27" spans="2:8" ht="20.25" thickBot="1" x14ac:dyDescent="0.6">
      <c r="B27" s="13"/>
      <c r="C27" s="14"/>
      <c r="D27" s="82"/>
      <c r="E27" s="58">
        <f t="shared" si="0"/>
        <v>0</v>
      </c>
    </row>
    <row r="28" spans="2:8" ht="20.25" thickBot="1" x14ac:dyDescent="0.6">
      <c r="B28" s="53" t="s">
        <v>5</v>
      </c>
      <c r="C28" s="54"/>
      <c r="D28" s="83">
        <f>SUM(D23:D27)</f>
        <v>0</v>
      </c>
      <c r="E28" s="55">
        <f>SUM(E23:E27)</f>
        <v>0</v>
      </c>
    </row>
    <row r="29" spans="2:8" ht="20.25" thickBot="1" x14ac:dyDescent="0.6">
      <c r="B29" s="44"/>
      <c r="C29" s="44"/>
      <c r="D29" s="44"/>
      <c r="E29" s="44"/>
    </row>
    <row r="30" spans="2:8" ht="57" thickBot="1" x14ac:dyDescent="0.6">
      <c r="B30" s="52" t="s">
        <v>41</v>
      </c>
      <c r="C30" s="15"/>
      <c r="D30" s="44"/>
      <c r="E30" s="44"/>
    </row>
    <row r="31" spans="2:8" ht="20.25" thickBot="1" x14ac:dyDescent="0.6">
      <c r="B31" s="44"/>
      <c r="C31" s="44"/>
      <c r="D31" s="44"/>
      <c r="E31" s="44"/>
    </row>
    <row r="32" spans="2:8" ht="20.25" thickBot="1" x14ac:dyDescent="0.6">
      <c r="B32" s="39" t="s">
        <v>6</v>
      </c>
      <c r="C32" s="45" t="s">
        <v>7</v>
      </c>
      <c r="D32" s="44"/>
      <c r="E32" s="44"/>
    </row>
    <row r="33" spans="2:9" ht="19.5" x14ac:dyDescent="0.55000000000000004">
      <c r="B33" s="46" t="s">
        <v>8</v>
      </c>
      <c r="C33" s="40">
        <f>E28</f>
        <v>0</v>
      </c>
      <c r="D33" s="44"/>
      <c r="E33" s="44"/>
    </row>
    <row r="34" spans="2:9" ht="20.25" thickBot="1" x14ac:dyDescent="0.6">
      <c r="B34" s="47" t="s">
        <v>9</v>
      </c>
      <c r="C34" s="43">
        <f>D28*C30</f>
        <v>0</v>
      </c>
      <c r="D34" s="44"/>
    </row>
    <row r="35" spans="2:9" ht="20.25" thickBot="1" x14ac:dyDescent="0.6">
      <c r="B35" s="48" t="s">
        <v>11</v>
      </c>
      <c r="C35" s="33">
        <f>SUM(C33:C34)</f>
        <v>0</v>
      </c>
      <c r="D35" s="44"/>
      <c r="E35" s="44"/>
    </row>
    <row r="36" spans="2:9" ht="19.5" x14ac:dyDescent="0.55000000000000004">
      <c r="D36" s="44"/>
      <c r="E36" s="44"/>
    </row>
    <row r="37" spans="2:9" ht="24" thickBot="1" x14ac:dyDescent="0.7">
      <c r="B37" s="37" t="s">
        <v>14</v>
      </c>
    </row>
    <row r="38" spans="2:9" ht="20.25" thickBot="1" x14ac:dyDescent="0.6">
      <c r="B38" s="49" t="s">
        <v>28</v>
      </c>
      <c r="C38" s="50" t="s">
        <v>18</v>
      </c>
      <c r="D38" s="49" t="s">
        <v>27</v>
      </c>
      <c r="E38" s="49" t="s">
        <v>19</v>
      </c>
      <c r="F38" s="50" t="s">
        <v>20</v>
      </c>
      <c r="G38" s="49" t="s">
        <v>33</v>
      </c>
      <c r="H38" s="50" t="s">
        <v>21</v>
      </c>
      <c r="I38" s="51" t="s">
        <v>22</v>
      </c>
    </row>
    <row r="39" spans="2:9" ht="19.5" x14ac:dyDescent="0.55000000000000004">
      <c r="B39" s="5"/>
      <c r="C39" s="16"/>
      <c r="D39" s="5"/>
      <c r="E39" s="5"/>
      <c r="F39" s="17"/>
      <c r="G39" s="18"/>
      <c r="H39" s="16"/>
      <c r="I39" s="40">
        <f>(G39+(G39*F39))*H39</f>
        <v>0</v>
      </c>
    </row>
    <row r="40" spans="2:9" ht="19.5" x14ac:dyDescent="0.55000000000000004">
      <c r="B40" s="7"/>
      <c r="C40" s="19"/>
      <c r="D40" s="7"/>
      <c r="E40" s="7"/>
      <c r="F40" s="20"/>
      <c r="G40" s="21"/>
      <c r="H40" s="19"/>
      <c r="I40" s="41">
        <f t="shared" ref="I40:I53" si="1">(G40+(G40*F40))*H40</f>
        <v>0</v>
      </c>
    </row>
    <row r="41" spans="2:9" ht="19.5" x14ac:dyDescent="0.55000000000000004">
      <c r="B41" s="9"/>
      <c r="C41" s="22"/>
      <c r="D41" s="9"/>
      <c r="E41" s="9"/>
      <c r="F41" s="20"/>
      <c r="G41" s="23"/>
      <c r="H41" s="22"/>
      <c r="I41" s="42">
        <f t="shared" si="1"/>
        <v>0</v>
      </c>
    </row>
    <row r="42" spans="2:9" ht="19.5" x14ac:dyDescent="0.55000000000000004">
      <c r="B42" s="9"/>
      <c r="C42" s="22"/>
      <c r="D42" s="9"/>
      <c r="E42" s="9"/>
      <c r="F42" s="20"/>
      <c r="G42" s="23"/>
      <c r="H42" s="22"/>
      <c r="I42" s="42">
        <f t="shared" si="1"/>
        <v>0</v>
      </c>
    </row>
    <row r="43" spans="2:9" ht="19.5" x14ac:dyDescent="0.55000000000000004">
      <c r="B43" s="9"/>
      <c r="C43" s="22"/>
      <c r="D43" s="9"/>
      <c r="E43" s="9"/>
      <c r="F43" s="20"/>
      <c r="G43" s="23"/>
      <c r="H43" s="22"/>
      <c r="I43" s="42">
        <f t="shared" si="1"/>
        <v>0</v>
      </c>
    </row>
    <row r="44" spans="2:9" ht="19.5" x14ac:dyDescent="0.55000000000000004">
      <c r="B44" s="9"/>
      <c r="C44" s="22"/>
      <c r="D44" s="9"/>
      <c r="E44" s="9"/>
      <c r="F44" s="20"/>
      <c r="G44" s="23"/>
      <c r="H44" s="22"/>
      <c r="I44" s="42">
        <f t="shared" si="1"/>
        <v>0</v>
      </c>
    </row>
    <row r="45" spans="2:9" ht="19.5" x14ac:dyDescent="0.55000000000000004">
      <c r="B45" s="9"/>
      <c r="C45" s="22"/>
      <c r="D45" s="9"/>
      <c r="E45" s="9"/>
      <c r="F45" s="20"/>
      <c r="G45" s="23"/>
      <c r="H45" s="22"/>
      <c r="I45" s="42">
        <f t="shared" si="1"/>
        <v>0</v>
      </c>
    </row>
    <row r="46" spans="2:9" ht="19.5" x14ac:dyDescent="0.55000000000000004">
      <c r="B46" s="9"/>
      <c r="C46" s="22"/>
      <c r="D46" s="9"/>
      <c r="E46" s="9"/>
      <c r="F46" s="24"/>
      <c r="G46" s="23"/>
      <c r="H46" s="22"/>
      <c r="I46" s="42">
        <f t="shared" si="1"/>
        <v>0</v>
      </c>
    </row>
    <row r="47" spans="2:9" ht="19.5" x14ac:dyDescent="0.55000000000000004">
      <c r="B47" s="9"/>
      <c r="C47" s="22"/>
      <c r="D47" s="9"/>
      <c r="E47" s="9"/>
      <c r="F47" s="24"/>
      <c r="G47" s="23"/>
      <c r="H47" s="22"/>
      <c r="I47" s="42">
        <f t="shared" si="1"/>
        <v>0</v>
      </c>
    </row>
    <row r="48" spans="2:9" ht="19.5" x14ac:dyDescent="0.55000000000000004">
      <c r="B48" s="9"/>
      <c r="C48" s="22"/>
      <c r="D48" s="9"/>
      <c r="E48" s="9"/>
      <c r="F48" s="24"/>
      <c r="G48" s="23"/>
      <c r="H48" s="22"/>
      <c r="I48" s="42">
        <f t="shared" si="1"/>
        <v>0</v>
      </c>
    </row>
    <row r="49" spans="2:9" ht="19.5" x14ac:dyDescent="0.55000000000000004">
      <c r="B49" s="9"/>
      <c r="C49" s="22"/>
      <c r="D49" s="9"/>
      <c r="E49" s="9"/>
      <c r="F49" s="24"/>
      <c r="G49" s="23"/>
      <c r="H49" s="22"/>
      <c r="I49" s="42">
        <f t="shared" si="1"/>
        <v>0</v>
      </c>
    </row>
    <row r="50" spans="2:9" ht="19.5" x14ac:dyDescent="0.55000000000000004">
      <c r="B50" s="9"/>
      <c r="C50" s="22"/>
      <c r="D50" s="9"/>
      <c r="E50" s="9"/>
      <c r="F50" s="24"/>
      <c r="G50" s="23"/>
      <c r="H50" s="22"/>
      <c r="I50" s="42">
        <f t="shared" si="1"/>
        <v>0</v>
      </c>
    </row>
    <row r="51" spans="2:9" ht="19.5" x14ac:dyDescent="0.55000000000000004">
      <c r="B51" s="9"/>
      <c r="C51" s="22"/>
      <c r="D51" s="9"/>
      <c r="E51" s="9"/>
      <c r="F51" s="24"/>
      <c r="G51" s="23"/>
      <c r="H51" s="22"/>
      <c r="I51" s="42">
        <f t="shared" si="1"/>
        <v>0</v>
      </c>
    </row>
    <row r="52" spans="2:9" ht="19.5" x14ac:dyDescent="0.55000000000000004">
      <c r="B52" s="9"/>
      <c r="C52" s="22"/>
      <c r="D52" s="9"/>
      <c r="E52" s="9"/>
      <c r="F52" s="24"/>
      <c r="G52" s="23"/>
      <c r="H52" s="22"/>
      <c r="I52" s="42">
        <f t="shared" si="1"/>
        <v>0</v>
      </c>
    </row>
    <row r="53" spans="2:9" ht="20.25" thickBot="1" x14ac:dyDescent="0.6">
      <c r="B53" s="13"/>
      <c r="C53" s="25"/>
      <c r="D53" s="13"/>
      <c r="E53" s="13"/>
      <c r="F53" s="26"/>
      <c r="G53" s="27"/>
      <c r="H53" s="25"/>
      <c r="I53" s="43">
        <f t="shared" si="1"/>
        <v>0</v>
      </c>
    </row>
    <row r="54" spans="2:9" ht="20.25" thickBot="1" x14ac:dyDescent="0.6">
      <c r="G54" s="34"/>
      <c r="H54" s="35" t="s">
        <v>11</v>
      </c>
      <c r="I54" s="36">
        <f>SUM(I39:I53)</f>
        <v>0</v>
      </c>
    </row>
    <row r="56" spans="2:9" ht="24" thickBot="1" x14ac:dyDescent="0.7">
      <c r="B56" s="37" t="s">
        <v>10</v>
      </c>
      <c r="C56" s="38"/>
      <c r="D56" s="38"/>
    </row>
    <row r="57" spans="2:9" ht="20.25" thickBot="1" x14ac:dyDescent="0.6">
      <c r="B57" s="49" t="s">
        <v>23</v>
      </c>
      <c r="C57" s="49" t="s">
        <v>12</v>
      </c>
    </row>
    <row r="58" spans="2:9" ht="19.5" x14ac:dyDescent="0.55000000000000004">
      <c r="B58" s="28"/>
      <c r="C58" s="18"/>
    </row>
    <row r="59" spans="2:9" ht="19.5" x14ac:dyDescent="0.55000000000000004">
      <c r="B59" s="29"/>
      <c r="C59" s="21"/>
    </row>
    <row r="60" spans="2:9" ht="19.5" x14ac:dyDescent="0.55000000000000004">
      <c r="B60" s="29"/>
      <c r="C60" s="21"/>
    </row>
    <row r="61" spans="2:9" ht="19.5" x14ac:dyDescent="0.55000000000000004">
      <c r="B61" s="29"/>
      <c r="C61" s="21"/>
    </row>
    <row r="62" spans="2:9" ht="19.5" x14ac:dyDescent="0.55000000000000004">
      <c r="B62" s="29"/>
      <c r="C62" s="21"/>
    </row>
    <row r="63" spans="2:9" ht="19.5" x14ac:dyDescent="0.55000000000000004">
      <c r="B63" s="29"/>
      <c r="C63" s="21"/>
    </row>
    <row r="64" spans="2:9" ht="19.5" x14ac:dyDescent="0.55000000000000004">
      <c r="B64" s="29"/>
      <c r="C64" s="21"/>
    </row>
    <row r="65" spans="2:3" ht="19.5" x14ac:dyDescent="0.55000000000000004">
      <c r="B65" s="29"/>
      <c r="C65" s="21"/>
    </row>
    <row r="66" spans="2:3" ht="19.5" x14ac:dyDescent="0.55000000000000004">
      <c r="B66" s="30"/>
      <c r="C66" s="23"/>
    </row>
    <row r="67" spans="2:3" ht="19.5" x14ac:dyDescent="0.55000000000000004">
      <c r="B67" s="30"/>
      <c r="C67" s="23"/>
    </row>
    <row r="68" spans="2:3" ht="20.25" thickBot="1" x14ac:dyDescent="0.6">
      <c r="B68" s="31"/>
      <c r="C68" s="27"/>
    </row>
    <row r="69" spans="2:3" ht="20.25" thickBot="1" x14ac:dyDescent="0.6">
      <c r="B69" s="53" t="s">
        <v>11</v>
      </c>
      <c r="C69" s="36">
        <f>SUM(C58:C68)</f>
        <v>0</v>
      </c>
    </row>
  </sheetData>
  <sheetProtection algorithmName="SHA-512" hashValue="/anXorYt8HQIgudPp87bZ01OiU2wiQqd/xxkfkyCZuo/XoNwjlldfaN48O7FyMARyU6E/X/iSAtpfs4WlsXDdQ==" saltValue="eGYFoVNeUzZJtDTSBCOlHg==" spinCount="100000" sheet="1" objects="1" scenarios="1"/>
  <mergeCells count="5">
    <mergeCell ref="B11:H12"/>
    <mergeCell ref="B20:H20"/>
    <mergeCell ref="F14:G14"/>
    <mergeCell ref="F15:G15"/>
    <mergeCell ref="F16:G16"/>
  </mergeCells>
  <conditionalFormatting sqref="C18">
    <cfRule type="cellIs" dxfId="3" priority="2" operator="between">
      <formula>1000000</formula>
      <formula>5000000</formula>
    </cfRule>
    <cfRule type="cellIs" dxfId="2" priority="3" operator="lessThan">
      <formula>1000000</formula>
    </cfRule>
    <cfRule type="cellIs" dxfId="1" priority="4" operator="greaterThan">
      <formula>5000000</formula>
    </cfRule>
  </conditionalFormatting>
  <conditionalFormatting sqref="F39:F53">
    <cfRule type="cellIs" dxfId="0" priority="1" operator="greaterThan">
      <formula>0.25</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3E037-4F50-4A17-AF0B-3D95900F6B0F}">
  <dimension ref="A1:L2"/>
  <sheetViews>
    <sheetView zoomScaleNormal="100" workbookViewId="0">
      <selection activeCell="E4" sqref="E4"/>
    </sheetView>
  </sheetViews>
  <sheetFormatPr defaultRowHeight="15" x14ac:dyDescent="0.25"/>
  <cols>
    <col min="1" max="1" width="21" customWidth="1"/>
    <col min="2" max="2" width="16.85546875" customWidth="1"/>
    <col min="3" max="3" width="17.28515625" customWidth="1"/>
    <col min="4" max="4" width="11.85546875" bestFit="1" customWidth="1"/>
    <col min="5" max="5" width="17.42578125" customWidth="1"/>
    <col min="6" max="6" width="16.5703125" customWidth="1"/>
    <col min="7" max="7" width="14.28515625" customWidth="1"/>
    <col min="8" max="8" width="10.42578125" bestFit="1" customWidth="1"/>
    <col min="9" max="9" width="12.85546875" customWidth="1"/>
    <col min="10" max="10" width="12.42578125" customWidth="1"/>
    <col min="11" max="12" width="10.42578125" customWidth="1"/>
  </cols>
  <sheetData>
    <row r="1" spans="1:12" ht="75" x14ac:dyDescent="0.25">
      <c r="A1" s="75" t="s">
        <v>27</v>
      </c>
      <c r="B1" s="75" t="s">
        <v>42</v>
      </c>
      <c r="C1" s="85" t="s">
        <v>43</v>
      </c>
      <c r="D1" s="75" t="s">
        <v>34</v>
      </c>
      <c r="E1" s="75" t="s">
        <v>35</v>
      </c>
      <c r="F1" s="75" t="s">
        <v>36</v>
      </c>
      <c r="G1" s="75" t="s">
        <v>37</v>
      </c>
      <c r="H1" s="75" t="s">
        <v>38</v>
      </c>
      <c r="I1" s="85" t="s">
        <v>45</v>
      </c>
      <c r="J1" s="85" t="s">
        <v>46</v>
      </c>
      <c r="K1" s="85" t="s">
        <v>47</v>
      </c>
      <c r="L1" s="85" t="s">
        <v>48</v>
      </c>
    </row>
    <row r="2" spans="1:12" x14ac:dyDescent="0.25">
      <c r="A2">
        <f>Budget!F14</f>
        <v>0</v>
      </c>
      <c r="B2" s="78">
        <f>Budget!F15</f>
        <v>0</v>
      </c>
      <c r="C2" s="86">
        <f>Budget!C18</f>
        <v>0</v>
      </c>
      <c r="D2" s="84">
        <f>Budget!D28</f>
        <v>0</v>
      </c>
      <c r="E2" s="76">
        <f>Budget!C33</f>
        <v>0</v>
      </c>
      <c r="F2" s="76">
        <f>Budget!C34</f>
        <v>0</v>
      </c>
      <c r="G2" s="76">
        <f>Budget!I54</f>
        <v>0</v>
      </c>
      <c r="H2" s="76">
        <f>Budget!C69</f>
        <v>0</v>
      </c>
      <c r="I2" s="90" t="e">
        <f>(E2+F2+G2+H2)/D2</f>
        <v>#DIV/0!</v>
      </c>
      <c r="J2" s="77" t="e">
        <f>(E2+F2)/D2</f>
        <v>#DIV/0!</v>
      </c>
      <c r="K2" s="89" t="e">
        <f>(F2/E2)*100</f>
        <v>#DIV/0!</v>
      </c>
      <c r="L2" s="89" t="e">
        <f>((G2+H2)/E2*100)</f>
        <v>#DIV/0!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Budget</vt:lpstr>
      <vt:lpstr>Data</vt:lpstr>
      <vt:lpstr>Notes!_Hlk37859418</vt:lpstr>
    </vt:vector>
  </TitlesOfParts>
  <Company>Energy Savings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Herbert</dc:creator>
  <cp:lastModifiedBy>Marie Le Solliec</cp:lastModifiedBy>
  <dcterms:created xsi:type="dcterms:W3CDTF">2022-12-15T10:48:13Z</dcterms:created>
  <dcterms:modified xsi:type="dcterms:W3CDTF">2023-10-10T09:37:10Z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7d35a62-c0b2-44bf-9f42-9d50f09ce4d1_Enabled">
    <vt:lpwstr>true</vt:lpwstr>
  </property>
  <property fmtid="{D5CDD505-2E9C-101B-9397-08002B2CF9AE}" pid="3" name="MSIP_Label_47d35a62-c0b2-44bf-9f42-9d50f09ce4d1_SetDate">
    <vt:lpwstr>2022-12-15T10:48:13Z</vt:lpwstr>
  </property>
  <property fmtid="{D5CDD505-2E9C-101B-9397-08002B2CF9AE}" pid="4" name="MSIP_Label_47d35a62-c0b2-44bf-9f42-9d50f09ce4d1_Method">
    <vt:lpwstr>Standard</vt:lpwstr>
  </property>
  <property fmtid="{D5CDD505-2E9C-101B-9397-08002B2CF9AE}" pid="5" name="MSIP_Label_47d35a62-c0b2-44bf-9f42-9d50f09ce4d1_Name">
    <vt:lpwstr>Public - Scanning Discovery Mode</vt:lpwstr>
  </property>
  <property fmtid="{D5CDD505-2E9C-101B-9397-08002B2CF9AE}" pid="6" name="MSIP_Label_47d35a62-c0b2-44bf-9f42-9d50f09ce4d1_SiteId">
    <vt:lpwstr>3c384161-3b62-4d05-9486-5295b766e36c</vt:lpwstr>
  </property>
  <property fmtid="{D5CDD505-2E9C-101B-9397-08002B2CF9AE}" pid="7" name="MSIP_Label_47d35a62-c0b2-44bf-9f42-9d50f09ce4d1_ActionId">
    <vt:lpwstr>23c26a63-b3fa-4216-a741-31f154a334a8</vt:lpwstr>
  </property>
  <property fmtid="{D5CDD505-2E9C-101B-9397-08002B2CF9AE}" pid="8" name="MSIP_Label_47d35a62-c0b2-44bf-9f42-9d50f09ce4d1_ContentBits">
    <vt:lpwstr>0</vt:lpwstr>
  </property>
</Properties>
</file>